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GENÇ KIZLAR DART" sheetId="1" r:id="rId1"/>
    <sheet name="GENÇ KIZLAR FİNAL MÜSABAKALARI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8" i="2"/>
  <c r="B16" i="2"/>
  <c r="B14" i="2"/>
  <c r="B12" i="2"/>
  <c r="B10" i="2"/>
  <c r="B8" i="2"/>
  <c r="B6" i="2"/>
  <c r="J22" i="1"/>
  <c r="J14" i="1"/>
  <c r="C8" i="1"/>
  <c r="U7" i="1"/>
  <c r="J21" i="1" s="1"/>
  <c r="L7" i="1"/>
  <c r="J20" i="1" s="1"/>
  <c r="C7" i="1"/>
  <c r="J23" i="1" s="1"/>
  <c r="U6" i="1"/>
  <c r="J25" i="1" s="1"/>
  <c r="L6" i="1"/>
  <c r="J24" i="1" s="1"/>
  <c r="C6" i="1"/>
  <c r="J19" i="1" s="1"/>
  <c r="U5" i="1"/>
  <c r="J17" i="1" s="1"/>
  <c r="L5" i="1"/>
  <c r="C5" i="1"/>
  <c r="K2" i="1"/>
  <c r="J18" i="1" l="1"/>
  <c r="J15" i="1"/>
  <c r="J16" i="1"/>
</calcChain>
</file>

<file path=xl/sharedStrings.xml><?xml version="1.0" encoding="utf-8"?>
<sst xmlns="http://schemas.openxmlformats.org/spreadsheetml/2006/main" count="145" uniqueCount="96">
  <si>
    <t>2022 - 2023</t>
  </si>
  <si>
    <t>ÖĞRETİM YILI</t>
  </si>
  <si>
    <t>GENÇLER</t>
  </si>
  <si>
    <t>KIZ</t>
  </si>
  <si>
    <t>DART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</si>
  <si>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</si>
  <si>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</si>
  <si>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</si>
  <si>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</si>
  <si>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</si>
  <si>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</si>
  <si>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</si>
  <si>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</si>
  <si>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Şehit Osman Arslan Kız AİHL</t>
  </si>
  <si>
    <t>A2</t>
  </si>
  <si>
    <t>A3</t>
  </si>
  <si>
    <t>A4</t>
  </si>
  <si>
    <t>B1</t>
  </si>
  <si>
    <t>B2</t>
  </si>
  <si>
    <t>A GRUBU</t>
  </si>
  <si>
    <t>B GRUBU</t>
  </si>
  <si>
    <t>C GRUBU</t>
  </si>
  <si>
    <t>2-</t>
  </si>
  <si>
    <t>OLAN TAKIMLARI YAZINIZ, KURASINI ÇEKEN TAKIMI</t>
  </si>
  <si>
    <t>Hitit MTAL</t>
  </si>
  <si>
    <t>3-</t>
  </si>
  <si>
    <t>SAĞDAKİ KURA SONUCU ALANINA YAPIŞTIRINIZ</t>
  </si>
  <si>
    <t>Güzel Sanatlar Lisesi</t>
  </si>
  <si>
    <t>4-</t>
  </si>
  <si>
    <t>İskilip Hacı İsmail Kavlu Kız AİHL</t>
  </si>
  <si>
    <t>5-</t>
  </si>
  <si>
    <t>İskilip Sultan Hatun MTAL</t>
  </si>
  <si>
    <t>6-</t>
  </si>
  <si>
    <t>Buharaevler Kız AİHL</t>
  </si>
  <si>
    <t>B3</t>
  </si>
  <si>
    <t>C1</t>
  </si>
  <si>
    <t>C2</t>
  </si>
  <si>
    <t>C3</t>
  </si>
  <si>
    <t>7-</t>
  </si>
  <si>
    <t>Eti Anadolu Lisesi</t>
  </si>
  <si>
    <t>8-</t>
  </si>
  <si>
    <t>Özejder Sosyal Bilimler Lisesi</t>
  </si>
  <si>
    <t>SIRA</t>
  </si>
  <si>
    <t>TARİH</t>
  </si>
  <si>
    <t>SAAT</t>
  </si>
  <si>
    <t>FİKSTÜR</t>
  </si>
  <si>
    <t>TAKIMLAR
(Mahmut Atalay Gençlik Merkezi)</t>
  </si>
  <si>
    <t>9-</t>
  </si>
  <si>
    <t>Spor Lisesi</t>
  </si>
  <si>
    <t>10-</t>
  </si>
  <si>
    <t>İskilip Danişmend Fen Lisesi</t>
  </si>
  <si>
    <t>A1-A4</t>
  </si>
  <si>
    <t>A2-A3</t>
  </si>
  <si>
    <t>B1-B2</t>
  </si>
  <si>
    <t>C1-C2</t>
  </si>
  <si>
    <t>A1-A3</t>
  </si>
  <si>
    <t>A4-A2</t>
  </si>
  <si>
    <t>B3-B1</t>
  </si>
  <si>
    <t>C3-C1</t>
  </si>
  <si>
    <t>A1-A2</t>
  </si>
  <si>
    <t>A3-A4</t>
  </si>
  <si>
    <t>B2-B3</t>
  </si>
  <si>
    <t>C2-C3</t>
  </si>
  <si>
    <t>4.MAÇLAR</t>
  </si>
  <si>
    <t>F1-F2</t>
  </si>
  <si>
    <t>FİNAL GRUBU 1.TAKIM - FİNAL GRUBU 2. TAKIM</t>
  </si>
  <si>
    <t>5.MAÇLAR</t>
  </si>
  <si>
    <t>F3-F1</t>
  </si>
  <si>
    <t>FİNAL GRUBU 3.TAKIM - FİNAL GRUBU 1. TAKIM</t>
  </si>
  <si>
    <t>6.MAÇLAR</t>
  </si>
  <si>
    <t>F2-F3</t>
  </si>
  <si>
    <t>FİNAL GRUBU 2.TAKIM - FİNAL GRUBU 3. TAKIM</t>
  </si>
  <si>
    <t>OSMANCIK GRUBUNDAN</t>
  </si>
  <si>
    <t>1- OSMANCIK İSMAİL KARATEŞ MTAL</t>
  </si>
  <si>
    <t>2- OSMANCIK CUMHURİYET ANADOLU LİSESİ</t>
  </si>
  <si>
    <t xml:space="preserve">GRUP DAN ÇIKAN TAKIMLAR İLE 03.01.2023 MÜSABAKA ÖNCESİ (13:45) ELEME FİNAL FİKSTÜR ÇEKİMİ </t>
  </si>
  <si>
    <t>YAPILACAKTIR.</t>
  </si>
  <si>
    <t>2022-2023 OKUL SPORLARI GENÇ KIZLAR DART İL BİRİNCİLİĞİ ELEME FİNAL MAÇLARI</t>
  </si>
  <si>
    <t>BU HÜCRELERE KURA ÇEKİMİNE KATILACAK OLAN</t>
  </si>
  <si>
    <t>1.TAKIM</t>
  </si>
  <si>
    <t>03.01.2023 / 14:00</t>
  </si>
  <si>
    <t>TAKIMLARI YAZINIZ. KURA SONUCU BELLİ OLAN TAKIM</t>
  </si>
  <si>
    <t>2.TAKIM</t>
  </si>
  <si>
    <t>LARI SAĞDAKİ ALANA KOPYALA YAPIŞTIR YAPINIZ.</t>
  </si>
  <si>
    <t>3.TAKIM</t>
  </si>
  <si>
    <t>03.01.2023 / 15:00</t>
  </si>
  <si>
    <t>FİKSTÜR OTOTMATİK OLUŞACAKTIR.</t>
  </si>
  <si>
    <t>4.TAKIM</t>
  </si>
  <si>
    <t>TARİH:SAAT YAZAN HÜCRELERİ DÜZENLEYİNİZ…</t>
  </si>
  <si>
    <t>5.TAKIM</t>
  </si>
  <si>
    <t>3.LÜK-4.LÜK MAÇI (MAĞLUPLAR)</t>
  </si>
  <si>
    <t>6.TAKIM</t>
  </si>
  <si>
    <t>7.TAKIM</t>
  </si>
  <si>
    <t>1.LİK-2.LİK MAÇI (GALİPLER)</t>
  </si>
  <si>
    <t>8.TAKIM</t>
  </si>
  <si>
    <t>03.01.2023 / 14:30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</si>
</sst>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4" borderId="0" xfId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5" fillId="6" borderId="18" xfId="0" applyFont="1" applyFill="1" applyBorder="1" applyAlignment="1" applyProtection="1">
      <alignment horizontal="center" vertical="center" textRotation="90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 wrapText="1"/>
    </xf>
    <xf numFmtId="0" fontId="5" fillId="6" borderId="22" xfId="0" applyFont="1" applyFill="1" applyBorder="1" applyAlignment="1" applyProtection="1">
      <alignment horizontal="center" vertical="center" textRotation="90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6" borderId="26" xfId="0" applyFont="1" applyFill="1" applyBorder="1" applyAlignment="1" applyProtection="1">
      <alignment horizontal="center" vertical="center" textRotation="90"/>
    </xf>
    <xf numFmtId="0" fontId="1" fillId="6" borderId="27" xfId="0" applyFont="1" applyFill="1" applyBorder="1" applyAlignment="1" applyProtection="1">
      <alignment horizontal="center" vertical="center"/>
    </xf>
    <xf numFmtId="0" fontId="1" fillId="6" borderId="28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7" borderId="9" xfId="0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0" fontId="0" fillId="7" borderId="11" xfId="0" applyFill="1" applyBorder="1" applyAlignment="1" applyProtection="1">
      <alignment horizont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20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</xf>
    <xf numFmtId="0" fontId="0" fillId="7" borderId="12" xfId="0" applyFill="1" applyBorder="1" applyAlignment="1" applyProtection="1">
      <alignment horizontal="center"/>
    </xf>
    <xf numFmtId="0" fontId="0" fillId="7" borderId="13" xfId="0" applyFill="1" applyBorder="1" applyAlignment="1" applyProtection="1">
      <alignment horizontal="center"/>
    </xf>
    <xf numFmtId="0" fontId="5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0" fillId="0" borderId="30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8" borderId="31" xfId="0" applyFill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2" xfId="0" applyBorder="1" applyAlignment="1" applyProtection="1">
      <alignment horizontal="right" vertical="center" shrinkToFit="1"/>
      <protection locked="0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30" xfId="0" applyBorder="1" applyAlignment="1" applyProtection="1">
      <alignment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33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15" xfId="0" applyBorder="1" applyAlignment="1" applyProtection="1">
      <alignment shrinkToFit="1"/>
    </xf>
    <xf numFmtId="0" fontId="0" fillId="0" borderId="30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33" xfId="0" applyBorder="1" applyAlignment="1" applyProtection="1">
      <alignment vertical="center" shrinkToFit="1"/>
    </xf>
    <xf numFmtId="0" fontId="0" fillId="0" borderId="32" xfId="0" applyBorder="1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33" xfId="0" applyBorder="1" applyAlignment="1" applyProtection="1">
      <alignment shrinkToFit="1"/>
    </xf>
    <xf numFmtId="14" fontId="0" fillId="0" borderId="15" xfId="0" applyNumberFormat="1" applyBorder="1" applyAlignment="1" applyProtection="1">
      <alignment horizontal="right" shrinkToFit="1"/>
      <protection locked="0"/>
    </xf>
    <xf numFmtId="0" fontId="0" fillId="0" borderId="15" xfId="0" applyBorder="1" applyAlignment="1" applyProtection="1">
      <alignment horizontal="right" shrinkToFit="1"/>
      <protection locked="0"/>
    </xf>
    <xf numFmtId="0" fontId="0" fillId="0" borderId="30" xfId="0" applyBorder="1" applyAlignment="1" applyProtection="1">
      <alignment horizontal="right" shrinkToFit="1"/>
      <protection locked="0"/>
    </xf>
    <xf numFmtId="20" fontId="0" fillId="0" borderId="15" xfId="0" applyNumberFormat="1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right" vertical="center" shrinkToFit="1"/>
    </xf>
    <xf numFmtId="20" fontId="0" fillId="0" borderId="31" xfId="0" applyNumberFormat="1" applyBorder="1" applyAlignment="1" applyProtection="1">
      <alignment horizontal="left" shrinkToFit="1"/>
      <protection locked="0"/>
    </xf>
    <xf numFmtId="0" fontId="0" fillId="0" borderId="34" xfId="0" applyBorder="1" applyAlignment="1" applyProtection="1">
      <alignment horizontal="left" shrinkToFit="1"/>
      <protection locked="0"/>
    </xf>
    <xf numFmtId="0" fontId="0" fillId="0" borderId="0" xfId="0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1" fillId="0" borderId="15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 GENÇ ERKEK"/>
      <sheetName val="8E GENÇ A ERKEK"/>
      <sheetName val=" 10-4GENÇ KIZLAR"/>
      <sheetName val="8E GENÇ A KIZ"/>
      <sheetName val="9-3"/>
      <sheetName val="9-4"/>
      <sheetName val="9E"/>
      <sheetName val="10-5 yıldız erkekler"/>
      <sheetName val="16-5 YILDIZ KIZ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7"/>
  <sheetViews>
    <sheetView zoomScaleNormal="100" workbookViewId="0">
      <selection activeCell="F34" sqref="F34"/>
    </sheetView>
  </sheetViews>
  <sheetFormatPr defaultColWidth="3.7109375" defaultRowHeight="15" x14ac:dyDescent="0.25"/>
  <cols>
    <col min="1" max="1" width="3.7109375" style="11" customWidth="1"/>
    <col min="2" max="29" width="3.7109375" style="5" customWidth="1"/>
    <col min="30" max="30" width="40.7109375" style="5" customWidth="1"/>
    <col min="31" max="31" width="3.7109375" style="5"/>
    <col min="32" max="32" width="40.7109375" style="5" customWidth="1"/>
    <col min="33" max="16384" width="3.7109375" style="5"/>
  </cols>
  <sheetData>
    <row r="1" spans="1:58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  <c r="N1" s="2"/>
      <c r="O1" s="2" t="s">
        <v>2</v>
      </c>
      <c r="P1" s="2"/>
      <c r="Q1" s="2"/>
      <c r="R1" s="2"/>
      <c r="S1" s="2"/>
      <c r="T1" s="3" t="s">
        <v>3</v>
      </c>
      <c r="U1" s="3"/>
      <c r="V1" s="3"/>
      <c r="W1" s="3"/>
      <c r="X1" s="3"/>
      <c r="Y1" s="4"/>
      <c r="Z1" s="4"/>
      <c r="AA1" s="4"/>
    </row>
    <row r="2" spans="1:58" ht="15.75" x14ac:dyDescent="0.25">
      <c r="A2" s="6" t="s">
        <v>4</v>
      </c>
      <c r="B2" s="6"/>
      <c r="C2" s="6"/>
      <c r="D2" s="6"/>
      <c r="E2" s="6"/>
      <c r="F2" s="6"/>
      <c r="G2" s="6"/>
      <c r="H2" s="6"/>
      <c r="I2" s="6"/>
      <c r="J2" s="6"/>
      <c r="K2" s="2" t="str">
        <f>[1]ANASAYFA!Q11</f>
        <v>İL BİRİNCİLİĞİ</v>
      </c>
      <c r="L2" s="2"/>
      <c r="M2" s="2"/>
      <c r="N2" s="2"/>
      <c r="O2" s="2"/>
      <c r="P2" s="2"/>
      <c r="Q2" s="2"/>
      <c r="R2" s="2"/>
      <c r="S2" s="7" t="s">
        <v>5</v>
      </c>
      <c r="T2" s="7"/>
      <c r="U2" s="7"/>
      <c r="V2" s="7"/>
      <c r="W2" s="7"/>
      <c r="X2" s="8"/>
      <c r="Y2" s="4"/>
      <c r="Z2" s="4"/>
      <c r="AA2" s="4"/>
      <c r="AC2" s="9" t="s">
        <v>6</v>
      </c>
      <c r="AD2" s="9"/>
      <c r="AE2" s="10" t="s">
        <v>7</v>
      </c>
      <c r="AF2" s="10"/>
    </row>
    <row r="3" spans="1:58" ht="16.5" thickBot="1" x14ac:dyDescent="0.3">
      <c r="B3" s="5" t="s">
        <v>8</v>
      </c>
      <c r="W3" s="12" t="s">
        <v>9</v>
      </c>
      <c r="X3" s="12"/>
      <c r="Y3" s="12"/>
      <c r="Z3" s="12"/>
      <c r="AC3" s="13" t="s">
        <v>10</v>
      </c>
      <c r="AD3" s="14" t="s">
        <v>11</v>
      </c>
      <c r="AE3" s="15" t="s">
        <v>12</v>
      </c>
      <c r="AF3" s="16" t="s">
        <v>13</v>
      </c>
      <c r="AI3" s="17" t="s">
        <v>12</v>
      </c>
      <c r="AJ3" s="17"/>
      <c r="AK3" s="17"/>
      <c r="AL3" s="17"/>
      <c r="AM3" s="17" t="s">
        <v>14</v>
      </c>
      <c r="AN3" s="17"/>
      <c r="AO3" s="17"/>
      <c r="AP3" s="17"/>
      <c r="AQ3" s="17" t="s">
        <v>15</v>
      </c>
      <c r="AR3" s="17"/>
      <c r="AS3" s="17"/>
      <c r="AT3" s="17"/>
      <c r="AU3" s="17" t="s">
        <v>16</v>
      </c>
      <c r="AV3" s="17"/>
      <c r="AW3" s="17"/>
      <c r="AX3" s="17"/>
      <c r="AY3" s="17" t="s">
        <v>17</v>
      </c>
      <c r="AZ3" s="17"/>
      <c r="BA3" s="17"/>
      <c r="BB3" s="17"/>
      <c r="BC3" s="17" t="s">
        <v>18</v>
      </c>
      <c r="BD3" s="17"/>
      <c r="BE3" s="17"/>
      <c r="BF3" s="17"/>
    </row>
    <row r="4" spans="1:58" ht="15" customHeight="1" thickBot="1" x14ac:dyDescent="0.3">
      <c r="B4" s="18" t="s">
        <v>19</v>
      </c>
      <c r="C4" s="19"/>
      <c r="D4" s="19"/>
      <c r="E4" s="19"/>
      <c r="F4" s="19"/>
      <c r="G4" s="19"/>
      <c r="H4" s="19"/>
      <c r="I4" s="20"/>
      <c r="J4" s="21"/>
      <c r="K4" s="18" t="s">
        <v>20</v>
      </c>
      <c r="L4" s="19"/>
      <c r="M4" s="19"/>
      <c r="N4" s="19"/>
      <c r="O4" s="19"/>
      <c r="P4" s="19"/>
      <c r="Q4" s="19"/>
      <c r="R4" s="20"/>
      <c r="T4" s="18" t="s">
        <v>21</v>
      </c>
      <c r="U4" s="19"/>
      <c r="V4" s="19"/>
      <c r="W4" s="19"/>
      <c r="X4" s="19"/>
      <c r="Y4" s="19"/>
      <c r="Z4" s="19"/>
      <c r="AA4" s="20"/>
      <c r="AC4" s="13" t="s">
        <v>22</v>
      </c>
      <c r="AD4" s="14" t="s">
        <v>23</v>
      </c>
      <c r="AE4" s="15" t="s">
        <v>14</v>
      </c>
      <c r="AF4" s="16" t="s">
        <v>24</v>
      </c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</row>
    <row r="5" spans="1:58" x14ac:dyDescent="0.25">
      <c r="B5" s="22" t="s">
        <v>10</v>
      </c>
      <c r="C5" s="23" t="str">
        <f>AF3</f>
        <v>Şehit Osman Arslan Kız AİHL</v>
      </c>
      <c r="D5" s="23"/>
      <c r="E5" s="23"/>
      <c r="F5" s="23"/>
      <c r="G5" s="23"/>
      <c r="H5" s="23"/>
      <c r="I5" s="24"/>
      <c r="K5" s="22" t="s">
        <v>10</v>
      </c>
      <c r="L5" s="23" t="str">
        <f>AF7</f>
        <v>İskilip Sultan Hatun MTAL</v>
      </c>
      <c r="M5" s="23"/>
      <c r="N5" s="23"/>
      <c r="O5" s="23"/>
      <c r="P5" s="23"/>
      <c r="Q5" s="23"/>
      <c r="R5" s="24"/>
      <c r="T5" s="22" t="s">
        <v>10</v>
      </c>
      <c r="U5" s="23" t="str">
        <f>AF10</f>
        <v>Özejder Sosyal Bilimler Lisesi</v>
      </c>
      <c r="V5" s="23"/>
      <c r="W5" s="23"/>
      <c r="X5" s="23"/>
      <c r="Y5" s="23"/>
      <c r="Z5" s="23"/>
      <c r="AA5" s="24"/>
      <c r="AC5" s="13" t="s">
        <v>25</v>
      </c>
      <c r="AD5" s="14" t="s">
        <v>26</v>
      </c>
      <c r="AE5" s="15" t="s">
        <v>15</v>
      </c>
      <c r="AF5" s="16" t="s">
        <v>27</v>
      </c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1:58" x14ac:dyDescent="0.25">
      <c r="B6" s="25" t="s">
        <v>22</v>
      </c>
      <c r="C6" s="26" t="str">
        <f>AF4</f>
        <v>Hitit MTAL</v>
      </c>
      <c r="D6" s="26"/>
      <c r="E6" s="26"/>
      <c r="F6" s="26"/>
      <c r="G6" s="26"/>
      <c r="H6" s="26"/>
      <c r="I6" s="27"/>
      <c r="K6" s="25" t="s">
        <v>22</v>
      </c>
      <c r="L6" s="26" t="str">
        <f>AF8</f>
        <v>Buharaevler Kız AİHL</v>
      </c>
      <c r="M6" s="26"/>
      <c r="N6" s="26"/>
      <c r="O6" s="26"/>
      <c r="P6" s="26"/>
      <c r="Q6" s="26"/>
      <c r="R6" s="27"/>
      <c r="T6" s="25" t="s">
        <v>22</v>
      </c>
      <c r="U6" s="26" t="str">
        <f>AF11</f>
        <v>Spor Lisesi</v>
      </c>
      <c r="V6" s="26"/>
      <c r="W6" s="26"/>
      <c r="X6" s="26"/>
      <c r="Y6" s="26"/>
      <c r="Z6" s="26"/>
      <c r="AA6" s="27"/>
      <c r="AC6" s="13" t="s">
        <v>28</v>
      </c>
      <c r="AD6" s="28"/>
      <c r="AE6" s="15" t="s">
        <v>16</v>
      </c>
      <c r="AF6" s="16" t="s">
        <v>29</v>
      </c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ht="15" customHeight="1" thickBot="1" x14ac:dyDescent="0.3">
      <c r="B7" s="25" t="s">
        <v>25</v>
      </c>
      <c r="C7" s="26" t="str">
        <f>AF5</f>
        <v>Güzel Sanatlar Lisesi</v>
      </c>
      <c r="D7" s="26"/>
      <c r="E7" s="26"/>
      <c r="F7" s="26"/>
      <c r="G7" s="26"/>
      <c r="H7" s="26"/>
      <c r="I7" s="27"/>
      <c r="K7" s="29" t="s">
        <v>25</v>
      </c>
      <c r="L7" s="30" t="str">
        <f>AF9</f>
        <v>Eti Anadolu Lisesi</v>
      </c>
      <c r="M7" s="30"/>
      <c r="N7" s="30"/>
      <c r="O7" s="30"/>
      <c r="P7" s="30"/>
      <c r="Q7" s="30"/>
      <c r="R7" s="31"/>
      <c r="T7" s="29" t="s">
        <v>25</v>
      </c>
      <c r="U7" s="30" t="str">
        <f>AF12</f>
        <v>İskilip Danişmend Fen Lisesi</v>
      </c>
      <c r="V7" s="30"/>
      <c r="W7" s="30"/>
      <c r="X7" s="30"/>
      <c r="Y7" s="30"/>
      <c r="Z7" s="30"/>
      <c r="AA7" s="31"/>
      <c r="AC7" s="13" t="s">
        <v>30</v>
      </c>
      <c r="AD7" s="28"/>
      <c r="AE7" s="15" t="s">
        <v>17</v>
      </c>
      <c r="AF7" s="16" t="s">
        <v>31</v>
      </c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ht="15" customHeight="1" thickBot="1" x14ac:dyDescent="0.3">
      <c r="B8" s="29" t="s">
        <v>28</v>
      </c>
      <c r="C8" s="30" t="str">
        <f>AF6</f>
        <v>İskilip Hacı İsmail Kavlu Kız AİHL</v>
      </c>
      <c r="D8" s="30"/>
      <c r="E8" s="30"/>
      <c r="F8" s="30"/>
      <c r="G8" s="30"/>
      <c r="H8" s="30"/>
      <c r="I8" s="31"/>
      <c r="K8" s="32"/>
      <c r="L8" s="33"/>
      <c r="M8" s="33"/>
      <c r="N8" s="33"/>
      <c r="O8" s="33"/>
      <c r="P8" s="33"/>
      <c r="Q8" s="33"/>
      <c r="R8" s="33"/>
      <c r="T8" s="32"/>
      <c r="U8" s="33"/>
      <c r="V8" s="33"/>
      <c r="W8" s="33"/>
      <c r="X8" s="33"/>
      <c r="Y8" s="33"/>
      <c r="Z8" s="33"/>
      <c r="AA8" s="33"/>
      <c r="AC8" s="13" t="s">
        <v>32</v>
      </c>
      <c r="AD8" s="28"/>
      <c r="AE8" s="15" t="s">
        <v>18</v>
      </c>
      <c r="AF8" s="16" t="s">
        <v>33</v>
      </c>
      <c r="AI8" s="17" t="s">
        <v>34</v>
      </c>
      <c r="AJ8" s="17"/>
      <c r="AK8" s="17"/>
      <c r="AL8" s="17"/>
      <c r="AM8" s="34" t="s">
        <v>35</v>
      </c>
      <c r="AN8" s="35"/>
      <c r="AO8" s="35"/>
      <c r="AP8" s="35"/>
      <c r="AQ8" s="34" t="s">
        <v>36</v>
      </c>
      <c r="AR8" s="35"/>
      <c r="AS8" s="35"/>
      <c r="AT8" s="35"/>
      <c r="AU8" s="34" t="s">
        <v>37</v>
      </c>
      <c r="AV8" s="35"/>
      <c r="AW8" s="35"/>
      <c r="AX8" s="35"/>
      <c r="AY8" s="17"/>
      <c r="AZ8" s="17"/>
      <c r="BA8" s="17"/>
      <c r="BB8" s="17"/>
      <c r="BC8" s="17"/>
      <c r="BD8" s="17"/>
      <c r="BE8" s="17"/>
      <c r="BF8" s="17"/>
    </row>
    <row r="9" spans="1:58" x14ac:dyDescent="0.25">
      <c r="B9" s="32"/>
      <c r="C9" s="33"/>
      <c r="D9" s="33"/>
      <c r="E9" s="33"/>
      <c r="F9" s="33"/>
      <c r="G9" s="33"/>
      <c r="H9" s="33"/>
      <c r="I9" s="33"/>
      <c r="K9" s="32"/>
      <c r="L9" s="33"/>
      <c r="M9" s="33"/>
      <c r="N9" s="33"/>
      <c r="O9" s="33"/>
      <c r="P9" s="33"/>
      <c r="Q9" s="33"/>
      <c r="R9" s="33"/>
      <c r="T9" s="32"/>
      <c r="U9" s="33"/>
      <c r="V9" s="33"/>
      <c r="W9" s="33"/>
      <c r="X9" s="33"/>
      <c r="Y9" s="33"/>
      <c r="Z9" s="33"/>
      <c r="AA9" s="33"/>
      <c r="AC9" s="13" t="s">
        <v>38</v>
      </c>
      <c r="AD9" s="28"/>
      <c r="AE9" s="15" t="s">
        <v>34</v>
      </c>
      <c r="AF9" s="16" t="s">
        <v>39</v>
      </c>
      <c r="AI9" s="17"/>
      <c r="AJ9" s="17"/>
      <c r="AK9" s="17"/>
      <c r="AL9" s="17"/>
      <c r="AM9" s="36"/>
      <c r="AN9" s="37"/>
      <c r="AO9" s="37"/>
      <c r="AP9" s="37"/>
      <c r="AQ9" s="36"/>
      <c r="AR9" s="37"/>
      <c r="AS9" s="37"/>
      <c r="AT9" s="37"/>
      <c r="AU9" s="36"/>
      <c r="AV9" s="37"/>
      <c r="AW9" s="37"/>
      <c r="AX9" s="37"/>
      <c r="AY9" s="17"/>
      <c r="AZ9" s="17"/>
      <c r="BA9" s="17"/>
      <c r="BB9" s="17"/>
      <c r="BC9" s="17"/>
      <c r="BD9" s="17"/>
      <c r="BE9" s="17"/>
      <c r="BF9" s="17"/>
    </row>
    <row r="10" spans="1:58" ht="15" customHeight="1" thickBot="1" x14ac:dyDescent="0.3">
      <c r="B10" s="32"/>
      <c r="C10" s="33"/>
      <c r="D10" s="33"/>
      <c r="E10" s="33"/>
      <c r="F10" s="33"/>
      <c r="G10" s="33"/>
      <c r="H10" s="33"/>
      <c r="I10" s="33"/>
      <c r="K10" s="32"/>
      <c r="L10" s="33"/>
      <c r="M10" s="33"/>
      <c r="N10" s="33"/>
      <c r="O10" s="33"/>
      <c r="P10" s="33"/>
      <c r="Q10" s="33"/>
      <c r="R10" s="33"/>
      <c r="T10" s="32"/>
      <c r="U10" s="33"/>
      <c r="V10" s="33"/>
      <c r="W10" s="33"/>
      <c r="X10" s="33"/>
      <c r="Y10" s="33"/>
      <c r="Z10" s="33"/>
      <c r="AA10" s="33"/>
      <c r="AC10" s="13" t="s">
        <v>40</v>
      </c>
      <c r="AD10" s="28"/>
      <c r="AE10" s="38" t="s">
        <v>35</v>
      </c>
      <c r="AF10" s="16" t="s">
        <v>41</v>
      </c>
      <c r="AI10" s="17"/>
      <c r="AJ10" s="17"/>
      <c r="AK10" s="17"/>
      <c r="AL10" s="17"/>
      <c r="AM10" s="36"/>
      <c r="AN10" s="37"/>
      <c r="AO10" s="37"/>
      <c r="AP10" s="37"/>
      <c r="AQ10" s="36"/>
      <c r="AR10" s="37"/>
      <c r="AS10" s="37"/>
      <c r="AT10" s="37"/>
      <c r="AU10" s="36"/>
      <c r="AV10" s="37"/>
      <c r="AW10" s="37"/>
      <c r="AX10" s="37"/>
      <c r="AY10" s="17"/>
      <c r="AZ10" s="17"/>
      <c r="BA10" s="17"/>
      <c r="BB10" s="17"/>
      <c r="BC10" s="17"/>
      <c r="BD10" s="17"/>
      <c r="BE10" s="17"/>
      <c r="BF10" s="17"/>
    </row>
    <row r="11" spans="1:58" x14ac:dyDescent="0.25">
      <c r="A11" s="39" t="s">
        <v>42</v>
      </c>
      <c r="B11" s="40" t="s">
        <v>43</v>
      </c>
      <c r="C11" s="41"/>
      <c r="D11" s="42"/>
      <c r="E11" s="40" t="s">
        <v>44</v>
      </c>
      <c r="F11" s="42"/>
      <c r="G11" s="40" t="s">
        <v>45</v>
      </c>
      <c r="H11" s="41"/>
      <c r="I11" s="42"/>
      <c r="J11" s="43" t="s">
        <v>46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2"/>
      <c r="AC11" s="13" t="s">
        <v>47</v>
      </c>
      <c r="AD11" s="28"/>
      <c r="AE11" s="15" t="s">
        <v>36</v>
      </c>
      <c r="AF11" s="16" t="s">
        <v>48</v>
      </c>
      <c r="AI11" s="17"/>
      <c r="AJ11" s="17"/>
      <c r="AK11" s="17"/>
      <c r="AL11" s="17"/>
      <c r="AM11" s="36"/>
      <c r="AN11" s="37"/>
      <c r="AO11" s="37"/>
      <c r="AP11" s="37"/>
      <c r="AQ11" s="36"/>
      <c r="AR11" s="37"/>
      <c r="AS11" s="37"/>
      <c r="AT11" s="37"/>
      <c r="AU11" s="36"/>
      <c r="AV11" s="37"/>
      <c r="AW11" s="37"/>
      <c r="AX11" s="37"/>
      <c r="AY11" s="17"/>
      <c r="AZ11" s="17"/>
      <c r="BA11" s="17"/>
      <c r="BB11" s="17"/>
      <c r="BC11" s="17"/>
      <c r="BD11" s="17"/>
      <c r="BE11" s="17"/>
      <c r="BF11" s="17"/>
    </row>
    <row r="12" spans="1:58" x14ac:dyDescent="0.25">
      <c r="A12" s="44"/>
      <c r="B12" s="45"/>
      <c r="C12" s="46"/>
      <c r="D12" s="47"/>
      <c r="E12" s="45"/>
      <c r="F12" s="47"/>
      <c r="G12" s="45"/>
      <c r="H12" s="46"/>
      <c r="I12" s="47"/>
      <c r="J12" s="45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7"/>
      <c r="AC12" s="13" t="s">
        <v>49</v>
      </c>
      <c r="AD12" s="28"/>
      <c r="AE12" s="15" t="s">
        <v>37</v>
      </c>
      <c r="AF12" s="16" t="s">
        <v>50</v>
      </c>
      <c r="AI12" s="17"/>
      <c r="AJ12" s="17"/>
      <c r="AK12" s="17"/>
      <c r="AL12" s="17"/>
      <c r="AM12" s="48"/>
      <c r="AN12" s="49"/>
      <c r="AO12" s="49"/>
      <c r="AP12" s="49"/>
      <c r="AQ12" s="48"/>
      <c r="AR12" s="49"/>
      <c r="AS12" s="49"/>
      <c r="AT12" s="49"/>
      <c r="AU12" s="48"/>
      <c r="AV12" s="49"/>
      <c r="AW12" s="49"/>
      <c r="AX12" s="49"/>
      <c r="AY12" s="17"/>
      <c r="AZ12" s="17"/>
      <c r="BA12" s="17"/>
      <c r="BB12" s="17"/>
      <c r="BC12" s="17"/>
      <c r="BD12" s="17"/>
      <c r="BE12" s="17"/>
      <c r="BF12" s="17"/>
    </row>
    <row r="13" spans="1:58" ht="15" customHeight="1" thickBot="1" x14ac:dyDescent="0.3">
      <c r="A13" s="50"/>
      <c r="B13" s="51"/>
      <c r="C13" s="52"/>
      <c r="D13" s="53"/>
      <c r="E13" s="51"/>
      <c r="F13" s="53"/>
      <c r="G13" s="51"/>
      <c r="H13" s="52"/>
      <c r="I13" s="53"/>
      <c r="J13" s="51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</row>
    <row r="14" spans="1:58" x14ac:dyDescent="0.25">
      <c r="A14" s="22">
        <v>1</v>
      </c>
      <c r="B14" s="54">
        <v>44929</v>
      </c>
      <c r="C14" s="55"/>
      <c r="D14" s="55"/>
      <c r="E14" s="56">
        <v>0.41666666666666669</v>
      </c>
      <c r="F14" s="55"/>
      <c r="G14" s="57" t="s">
        <v>51</v>
      </c>
      <c r="H14" s="57"/>
      <c r="I14" s="57"/>
      <c r="J14" s="58" t="str">
        <f>CONCATENATE(C5," ","-"," ",C8)</f>
        <v>Şehit Osman Arslan Kız AİHL - İskilip Hacı İsmail Kavlu Kız AİHL</v>
      </c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9"/>
    </row>
    <row r="15" spans="1:58" x14ac:dyDescent="0.25">
      <c r="A15" s="25">
        <v>2</v>
      </c>
      <c r="B15" s="60">
        <v>44929</v>
      </c>
      <c r="C15" s="61"/>
      <c r="D15" s="61"/>
      <c r="E15" s="62">
        <v>0.41666666666666669</v>
      </c>
      <c r="F15" s="62"/>
      <c r="G15" s="63" t="s">
        <v>52</v>
      </c>
      <c r="H15" s="63"/>
      <c r="I15" s="63"/>
      <c r="J15" s="64" t="str">
        <f>CONCATENATE(C6," ","-"," ",C7)</f>
        <v>Hitit MTAL - Güzel Sanatlar Lisesi</v>
      </c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5"/>
    </row>
    <row r="16" spans="1:58" x14ac:dyDescent="0.25">
      <c r="A16" s="25">
        <v>3</v>
      </c>
      <c r="B16" s="60">
        <v>44929</v>
      </c>
      <c r="C16" s="61"/>
      <c r="D16" s="61"/>
      <c r="E16" s="62">
        <v>0.4375</v>
      </c>
      <c r="F16" s="61"/>
      <c r="G16" s="63" t="s">
        <v>53</v>
      </c>
      <c r="H16" s="63"/>
      <c r="I16" s="63"/>
      <c r="J16" s="64" t="str">
        <f>CONCATENATE(L5," ","-"," ",L6)</f>
        <v>İskilip Sultan Hatun MTAL - Buharaevler Kız AİHL</v>
      </c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5"/>
    </row>
    <row r="17" spans="1:27" x14ac:dyDescent="0.25">
      <c r="A17" s="25">
        <v>4</v>
      </c>
      <c r="B17" s="60">
        <v>44929</v>
      </c>
      <c r="C17" s="61"/>
      <c r="D17" s="61"/>
      <c r="E17" s="62">
        <v>0.4375</v>
      </c>
      <c r="F17" s="62"/>
      <c r="G17" s="63" t="s">
        <v>54</v>
      </c>
      <c r="H17" s="63"/>
      <c r="I17" s="63"/>
      <c r="J17" s="64" t="str">
        <f>CONCATENATE(U5," ","-"," ",U6)</f>
        <v>Özejder Sosyal Bilimler Lisesi - Spor Lisesi</v>
      </c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5"/>
    </row>
    <row r="18" spans="1:27" x14ac:dyDescent="0.25">
      <c r="A18" s="25">
        <v>5</v>
      </c>
      <c r="B18" s="60">
        <v>44929</v>
      </c>
      <c r="C18" s="61"/>
      <c r="D18" s="61"/>
      <c r="E18" s="62">
        <v>0.45833333333333331</v>
      </c>
      <c r="F18" s="61"/>
      <c r="G18" s="63" t="s">
        <v>55</v>
      </c>
      <c r="H18" s="63"/>
      <c r="I18" s="63"/>
      <c r="J18" s="64" t="str">
        <f>CONCATENATE(C5," ","-"," ",C7)</f>
        <v>Şehit Osman Arslan Kız AİHL - Güzel Sanatlar Lisesi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5"/>
    </row>
    <row r="19" spans="1:27" x14ac:dyDescent="0.25">
      <c r="A19" s="25">
        <v>6</v>
      </c>
      <c r="B19" s="60">
        <v>44929</v>
      </c>
      <c r="C19" s="61"/>
      <c r="D19" s="61"/>
      <c r="E19" s="62">
        <v>0.45833333333333331</v>
      </c>
      <c r="F19" s="61"/>
      <c r="G19" s="63" t="s">
        <v>56</v>
      </c>
      <c r="H19" s="63"/>
      <c r="I19" s="63"/>
      <c r="J19" s="64" t="str">
        <f>CONCATENATE(C8," ","-"," ",C6)</f>
        <v>İskilip Hacı İsmail Kavlu Kız AİHL - Hitit MTAL</v>
      </c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5"/>
    </row>
    <row r="20" spans="1:27" x14ac:dyDescent="0.25">
      <c r="A20" s="25">
        <v>7</v>
      </c>
      <c r="B20" s="60">
        <v>44929</v>
      </c>
      <c r="C20" s="61"/>
      <c r="D20" s="61"/>
      <c r="E20" s="62">
        <v>0.47916666666666669</v>
      </c>
      <c r="F20" s="61"/>
      <c r="G20" s="63" t="s">
        <v>57</v>
      </c>
      <c r="H20" s="63"/>
      <c r="I20" s="63"/>
      <c r="J20" s="64" t="str">
        <f>CONCATENATE(L7," ","-"," ",L5)</f>
        <v>Eti Anadolu Lisesi - İskilip Sultan Hatun MTAL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5"/>
    </row>
    <row r="21" spans="1:27" x14ac:dyDescent="0.25">
      <c r="A21" s="25">
        <v>8</v>
      </c>
      <c r="B21" s="60">
        <v>44929</v>
      </c>
      <c r="C21" s="61"/>
      <c r="D21" s="61"/>
      <c r="E21" s="62">
        <v>0.47916666666666669</v>
      </c>
      <c r="F21" s="61"/>
      <c r="G21" s="63" t="s">
        <v>58</v>
      </c>
      <c r="H21" s="63"/>
      <c r="I21" s="63"/>
      <c r="J21" s="64" t="str">
        <f>CONCATENATE(U7," ","-"," ",U5)</f>
        <v>İskilip Danişmend Fen Lisesi - Özejder Sosyal Bilimler Lisesi</v>
      </c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5"/>
    </row>
    <row r="22" spans="1:27" x14ac:dyDescent="0.25">
      <c r="A22" s="25">
        <v>9</v>
      </c>
      <c r="B22" s="60">
        <v>44929</v>
      </c>
      <c r="C22" s="61"/>
      <c r="D22" s="61"/>
      <c r="E22" s="62">
        <v>0.5</v>
      </c>
      <c r="F22" s="61"/>
      <c r="G22" s="63" t="s">
        <v>59</v>
      </c>
      <c r="H22" s="63"/>
      <c r="I22" s="63"/>
      <c r="J22" s="64" t="str">
        <f>CONCATENATE(C5," ","-"," ",C6)</f>
        <v>Şehit Osman Arslan Kız AİHL - Hitit MTAL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5"/>
    </row>
    <row r="23" spans="1:27" x14ac:dyDescent="0.25">
      <c r="A23" s="25">
        <v>10</v>
      </c>
      <c r="B23" s="60">
        <v>44929</v>
      </c>
      <c r="C23" s="61"/>
      <c r="D23" s="61"/>
      <c r="E23" s="62">
        <v>0.5</v>
      </c>
      <c r="F23" s="61"/>
      <c r="G23" s="63" t="s">
        <v>60</v>
      </c>
      <c r="H23" s="63"/>
      <c r="I23" s="63"/>
      <c r="J23" s="64" t="str">
        <f>CONCATENATE(C7," ","-"," ",C8)</f>
        <v>Güzel Sanatlar Lisesi - İskilip Hacı İsmail Kavlu Kız AİHL</v>
      </c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5"/>
    </row>
    <row r="24" spans="1:27" x14ac:dyDescent="0.25">
      <c r="A24" s="25">
        <v>11</v>
      </c>
      <c r="B24" s="60">
        <v>44929</v>
      </c>
      <c r="C24" s="61"/>
      <c r="D24" s="61"/>
      <c r="E24" s="62">
        <v>0.52083333333333337</v>
      </c>
      <c r="F24" s="62"/>
      <c r="G24" s="63" t="s">
        <v>61</v>
      </c>
      <c r="H24" s="63"/>
      <c r="I24" s="63"/>
      <c r="J24" s="64" t="str">
        <f>CONCATENATE(L6," ","-"," ",L7)</f>
        <v>Buharaevler Kız AİHL - Eti Anadolu Lisesi</v>
      </c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5"/>
    </row>
    <row r="25" spans="1:27" x14ac:dyDescent="0.25">
      <c r="A25" s="25">
        <v>12</v>
      </c>
      <c r="B25" s="60">
        <v>44929</v>
      </c>
      <c r="C25" s="61"/>
      <c r="D25" s="61"/>
      <c r="E25" s="62">
        <v>0.52083333333333337</v>
      </c>
      <c r="F25" s="62"/>
      <c r="G25" s="63" t="s">
        <v>62</v>
      </c>
      <c r="H25" s="63"/>
      <c r="I25" s="63"/>
      <c r="J25" s="64" t="str">
        <f>CONCATENATE(U6," ","-"," ",U7)</f>
        <v>Spor Lisesi - İskilip Danişmend Fen Lisesi</v>
      </c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5"/>
    </row>
    <row r="26" spans="1:27" x14ac:dyDescent="0.25">
      <c r="A26" s="66">
        <v>13</v>
      </c>
      <c r="B26" s="67" t="s">
        <v>63</v>
      </c>
      <c r="C26" s="67"/>
      <c r="D26" s="67"/>
      <c r="E26" s="68">
        <v>0</v>
      </c>
      <c r="F26" s="67"/>
      <c r="G26" s="69" t="s">
        <v>64</v>
      </c>
      <c r="H26" s="69"/>
      <c r="I26" s="69"/>
      <c r="J26" s="70" t="s">
        <v>65</v>
      </c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1"/>
    </row>
    <row r="27" spans="1:27" x14ac:dyDescent="0.25">
      <c r="A27" s="66">
        <v>14</v>
      </c>
      <c r="B27" s="67" t="s">
        <v>66</v>
      </c>
      <c r="C27" s="67"/>
      <c r="D27" s="67"/>
      <c r="E27" s="68">
        <v>0</v>
      </c>
      <c r="F27" s="67"/>
      <c r="G27" s="69" t="s">
        <v>67</v>
      </c>
      <c r="H27" s="69"/>
      <c r="I27" s="69"/>
      <c r="J27" s="70" t="s">
        <v>68</v>
      </c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1"/>
    </row>
    <row r="28" spans="1:27" ht="15" customHeight="1" thickBot="1" x14ac:dyDescent="0.3">
      <c r="A28" s="72">
        <v>15</v>
      </c>
      <c r="B28" s="73" t="s">
        <v>69</v>
      </c>
      <c r="C28" s="73"/>
      <c r="D28" s="73"/>
      <c r="E28" s="74">
        <v>0</v>
      </c>
      <c r="F28" s="73"/>
      <c r="G28" s="75" t="s">
        <v>70</v>
      </c>
      <c r="H28" s="75"/>
      <c r="I28" s="75"/>
      <c r="J28" s="76" t="s">
        <v>71</v>
      </c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7"/>
    </row>
    <row r="32" spans="1:27" x14ac:dyDescent="0.25">
      <c r="B32" s="5" t="s">
        <v>72</v>
      </c>
    </row>
    <row r="33" spans="2:3" x14ac:dyDescent="0.25">
      <c r="B33" s="5" t="s">
        <v>73</v>
      </c>
    </row>
    <row r="34" spans="2:3" x14ac:dyDescent="0.25">
      <c r="B34" s="5" t="s">
        <v>74</v>
      </c>
    </row>
    <row r="36" spans="2:3" x14ac:dyDescent="0.25">
      <c r="B36" s="5" t="s">
        <v>75</v>
      </c>
      <c r="C36" s="78"/>
    </row>
    <row r="37" spans="2:3" x14ac:dyDescent="0.25">
      <c r="B37" s="5" t="s">
        <v>76</v>
      </c>
    </row>
  </sheetData>
  <mergeCells count="100">
    <mergeCell ref="B27:D27"/>
    <mergeCell ref="E27:F27"/>
    <mergeCell ref="G27:I27"/>
    <mergeCell ref="J27:AA27"/>
    <mergeCell ref="B28:D28"/>
    <mergeCell ref="E28:F28"/>
    <mergeCell ref="G28:I28"/>
    <mergeCell ref="J28:AA28"/>
    <mergeCell ref="B25:D25"/>
    <mergeCell ref="E25:F25"/>
    <mergeCell ref="G25:I25"/>
    <mergeCell ref="J25:AA25"/>
    <mergeCell ref="B26:D26"/>
    <mergeCell ref="E26:F26"/>
    <mergeCell ref="G26:I26"/>
    <mergeCell ref="J26:AA26"/>
    <mergeCell ref="B23:D23"/>
    <mergeCell ref="E23:F23"/>
    <mergeCell ref="G23:I23"/>
    <mergeCell ref="J23:AA23"/>
    <mergeCell ref="B24:D24"/>
    <mergeCell ref="E24:F24"/>
    <mergeCell ref="G24:I24"/>
    <mergeCell ref="J24:AA24"/>
    <mergeCell ref="B21:D21"/>
    <mergeCell ref="E21:F21"/>
    <mergeCell ref="G21:I21"/>
    <mergeCell ref="J21:AA21"/>
    <mergeCell ref="B22:D22"/>
    <mergeCell ref="E22:F22"/>
    <mergeCell ref="G22:I22"/>
    <mergeCell ref="J22:AA22"/>
    <mergeCell ref="B19:D19"/>
    <mergeCell ref="E19:F19"/>
    <mergeCell ref="G19:I19"/>
    <mergeCell ref="J19:AA19"/>
    <mergeCell ref="B20:D20"/>
    <mergeCell ref="E20:F20"/>
    <mergeCell ref="G20:I20"/>
    <mergeCell ref="J20:AA20"/>
    <mergeCell ref="B17:D17"/>
    <mergeCell ref="E17:F17"/>
    <mergeCell ref="G17:I17"/>
    <mergeCell ref="J17:AA17"/>
    <mergeCell ref="B18:D18"/>
    <mergeCell ref="E18:F18"/>
    <mergeCell ref="G18:I18"/>
    <mergeCell ref="J18:AA18"/>
    <mergeCell ref="B15:D15"/>
    <mergeCell ref="E15:F15"/>
    <mergeCell ref="G15:I15"/>
    <mergeCell ref="J15:AA15"/>
    <mergeCell ref="B16:D16"/>
    <mergeCell ref="E16:F16"/>
    <mergeCell ref="G16:I16"/>
    <mergeCell ref="J16:AA16"/>
    <mergeCell ref="A11:A13"/>
    <mergeCell ref="B11:D13"/>
    <mergeCell ref="E11:F13"/>
    <mergeCell ref="G11:I13"/>
    <mergeCell ref="J11:AA13"/>
    <mergeCell ref="B14:D14"/>
    <mergeCell ref="E14:F14"/>
    <mergeCell ref="G14:I14"/>
    <mergeCell ref="J14:AA14"/>
    <mergeCell ref="AI8:AL12"/>
    <mergeCell ref="AM8:AP12"/>
    <mergeCell ref="AQ8:AT12"/>
    <mergeCell ref="AU8:AX12"/>
    <mergeCell ref="AY8:BB12"/>
    <mergeCell ref="BC8:BF12"/>
    <mergeCell ref="L6:R6"/>
    <mergeCell ref="U6:AA6"/>
    <mergeCell ref="C7:I7"/>
    <mergeCell ref="L7:R7"/>
    <mergeCell ref="U7:AA7"/>
    <mergeCell ref="C8:I8"/>
    <mergeCell ref="AU3:AX7"/>
    <mergeCell ref="AY3:BB7"/>
    <mergeCell ref="BC3:BF7"/>
    <mergeCell ref="B4:I4"/>
    <mergeCell ref="K4:R4"/>
    <mergeCell ref="T4:AA4"/>
    <mergeCell ref="C5:I5"/>
    <mergeCell ref="L5:R5"/>
    <mergeCell ref="U5:AA5"/>
    <mergeCell ref="C6:I6"/>
    <mergeCell ref="AC2:AD2"/>
    <mergeCell ref="AE2:AF2"/>
    <mergeCell ref="W3:Z3"/>
    <mergeCell ref="AI3:AL7"/>
    <mergeCell ref="AM3:AP7"/>
    <mergeCell ref="AQ3:AT7"/>
    <mergeCell ref="A1:H1"/>
    <mergeCell ref="I1:N1"/>
    <mergeCell ref="O1:S1"/>
    <mergeCell ref="T1:X1"/>
    <mergeCell ref="A2:J2"/>
    <mergeCell ref="K2:R2"/>
    <mergeCell ref="S2:W2"/>
  </mergeCells>
  <hyperlinks>
    <hyperlink ref="W3:Z3" location="ANASAYFA!A1" display="ANASAYFA"/>
  </hyperlinks>
  <pageMargins left="0.7" right="0.7" top="0.75" bottom="0.75" header="0.3" footer="0.3"/>
  <pageSetup paperSize="9" scale="87" orientation="portrait" r:id="rId1"/>
  <colBreaks count="2" manualBreakCount="2">
    <brk id="27" max="1048575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2"/>
  <sheetViews>
    <sheetView tabSelected="1" zoomScaleNormal="100" workbookViewId="0">
      <selection activeCell="T26" sqref="T26"/>
    </sheetView>
  </sheetViews>
  <sheetFormatPr defaultColWidth="3.7109375" defaultRowHeight="15" customHeight="1" x14ac:dyDescent="0.25"/>
  <cols>
    <col min="1" max="1" width="3.7109375" style="79"/>
    <col min="2" max="16" width="3.7109375" style="80"/>
    <col min="17" max="17" width="10.42578125" style="80" customWidth="1"/>
    <col min="18" max="40" width="3.7109375" style="80"/>
    <col min="41" max="41" width="3.7109375" style="81"/>
    <col min="42" max="42" width="40.7109375" style="80" customWidth="1"/>
    <col min="43" max="43" width="3.7109375" style="82"/>
    <col min="44" max="44" width="40.7109375" style="80" customWidth="1"/>
    <col min="45" max="16384" width="3.7109375" style="80"/>
  </cols>
  <sheetData>
    <row r="1" spans="1:80" ht="15.75" x14ac:dyDescent="0.25"/>
    <row r="2" spans="1:80" ht="15.75" x14ac:dyDescent="0.25"/>
    <row r="3" spans="1:80" ht="15.75" x14ac:dyDescent="0.25">
      <c r="A3" s="83" t="s">
        <v>77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</row>
    <row r="4" spans="1:80" ht="15.75" x14ac:dyDescent="0.25"/>
    <row r="5" spans="1:80" ht="18" x14ac:dyDescent="0.25">
      <c r="A5" s="84"/>
      <c r="B5" s="84"/>
      <c r="C5" s="84"/>
      <c r="D5" s="84"/>
      <c r="E5" s="84"/>
      <c r="F5" s="84"/>
      <c r="G5" s="84"/>
      <c r="H5" s="85"/>
      <c r="I5" s="85"/>
      <c r="J5" s="85"/>
      <c r="K5" s="85"/>
      <c r="L5" s="85"/>
      <c r="M5" s="85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7"/>
      <c r="AJ5" s="87"/>
      <c r="AK5" s="87"/>
      <c r="AL5" s="87"/>
      <c r="AM5" s="87"/>
      <c r="AO5" s="88" t="s">
        <v>6</v>
      </c>
      <c r="AP5" s="88"/>
      <c r="AQ5" s="89" t="s">
        <v>7</v>
      </c>
      <c r="AR5" s="89"/>
    </row>
    <row r="6" spans="1:80" ht="15.75" x14ac:dyDescent="0.2">
      <c r="A6" s="90" t="s">
        <v>10</v>
      </c>
      <c r="B6" s="91" t="str">
        <f>AR6</f>
        <v>1.TAKIM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4"/>
      <c r="AF6" s="12" t="s">
        <v>9</v>
      </c>
      <c r="AG6" s="12"/>
      <c r="AH6" s="12"/>
      <c r="AI6" s="12"/>
      <c r="AO6" s="95" t="s">
        <v>10</v>
      </c>
      <c r="AP6" s="96" t="s">
        <v>78</v>
      </c>
      <c r="AQ6" s="15" t="s">
        <v>10</v>
      </c>
      <c r="AR6" s="96" t="s">
        <v>79</v>
      </c>
      <c r="AT6" s="97">
        <v>1</v>
      </c>
      <c r="AU6" s="97"/>
      <c r="AV6" s="97"/>
      <c r="AW6" s="97"/>
      <c r="AX6" s="97"/>
      <c r="AY6" s="97">
        <v>2</v>
      </c>
      <c r="AZ6" s="97"/>
      <c r="BA6" s="97"/>
      <c r="BB6" s="97"/>
      <c r="BC6" s="97"/>
      <c r="BD6" s="97">
        <v>3</v>
      </c>
      <c r="BE6" s="97"/>
      <c r="BF6" s="97"/>
      <c r="BG6" s="97"/>
      <c r="BH6" s="97"/>
      <c r="BI6" s="97">
        <v>4</v>
      </c>
      <c r="BJ6" s="97"/>
      <c r="BK6" s="97"/>
      <c r="BL6" s="97"/>
      <c r="BM6" s="97"/>
      <c r="BN6" s="97">
        <v>5</v>
      </c>
      <c r="BO6" s="97"/>
      <c r="BP6" s="97"/>
      <c r="BQ6" s="97"/>
      <c r="BR6" s="97"/>
      <c r="BS6" s="97">
        <v>6</v>
      </c>
      <c r="BT6" s="97"/>
      <c r="BU6" s="97"/>
      <c r="BV6" s="97"/>
      <c r="BW6" s="97"/>
      <c r="BX6" s="97">
        <v>7</v>
      </c>
      <c r="BY6" s="97"/>
      <c r="BZ6" s="97"/>
      <c r="CA6" s="97"/>
      <c r="CB6" s="97"/>
    </row>
    <row r="7" spans="1:80" ht="15.75" x14ac:dyDescent="0.25">
      <c r="A7" s="98"/>
      <c r="B7" s="99" t="s">
        <v>80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  <c r="N7" s="102"/>
      <c r="O7" s="103"/>
      <c r="P7" s="103"/>
      <c r="Q7" s="104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4"/>
      <c r="AO7" s="95" t="s">
        <v>22</v>
      </c>
      <c r="AP7" s="96" t="s">
        <v>81</v>
      </c>
      <c r="AQ7" s="15" t="s">
        <v>22</v>
      </c>
      <c r="AR7" s="96" t="s">
        <v>82</v>
      </c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</row>
    <row r="8" spans="1:80" ht="15.75" x14ac:dyDescent="0.25">
      <c r="A8" s="98" t="s">
        <v>22</v>
      </c>
      <c r="B8" s="105" t="str">
        <f>AR7</f>
        <v>2.TAKIM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  <c r="N8" s="93"/>
      <c r="O8" s="93"/>
      <c r="P8" s="93"/>
      <c r="Q8" s="107"/>
      <c r="R8" s="93"/>
      <c r="S8" s="108"/>
      <c r="T8" s="108"/>
      <c r="U8" s="108"/>
      <c r="V8" s="108"/>
      <c r="W8" s="108"/>
      <c r="X8" s="108"/>
      <c r="Y8" s="108"/>
      <c r="Z8" s="108"/>
      <c r="AA8" s="93"/>
      <c r="AB8" s="93"/>
      <c r="AC8" s="94"/>
      <c r="AO8" s="95" t="s">
        <v>25</v>
      </c>
      <c r="AP8" s="96" t="s">
        <v>83</v>
      </c>
      <c r="AQ8" s="15" t="s">
        <v>25</v>
      </c>
      <c r="AR8" s="96" t="s">
        <v>84</v>
      </c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</row>
    <row r="9" spans="1:80" ht="15.75" x14ac:dyDescent="0.25">
      <c r="A9" s="90"/>
      <c r="B9" s="100" t="s">
        <v>85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1"/>
      <c r="R9" s="102"/>
      <c r="S9" s="109"/>
      <c r="T9" s="109"/>
      <c r="U9" s="110"/>
      <c r="V9" s="108"/>
      <c r="W9" s="108"/>
      <c r="X9" s="108"/>
      <c r="Y9" s="108"/>
      <c r="Z9" s="111"/>
      <c r="AA9" s="93"/>
      <c r="AB9" s="93"/>
      <c r="AC9" s="94"/>
      <c r="AO9" s="95" t="s">
        <v>28</v>
      </c>
      <c r="AP9" s="96" t="s">
        <v>86</v>
      </c>
      <c r="AQ9" s="15" t="s">
        <v>28</v>
      </c>
      <c r="AR9" s="96" t="s">
        <v>87</v>
      </c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</row>
    <row r="10" spans="1:80" ht="15.75" x14ac:dyDescent="0.25">
      <c r="A10" s="90" t="s">
        <v>25</v>
      </c>
      <c r="B10" s="91" t="str">
        <f>AR8</f>
        <v>3.TAKIM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2"/>
      <c r="N10" s="93"/>
      <c r="O10" s="93"/>
      <c r="P10" s="93"/>
      <c r="Q10" s="112"/>
      <c r="R10" s="93"/>
      <c r="S10" s="108"/>
      <c r="T10" s="108"/>
      <c r="U10" s="113"/>
      <c r="V10" s="108"/>
      <c r="W10" s="108"/>
      <c r="X10" s="108"/>
      <c r="Y10" s="108"/>
      <c r="Z10" s="111"/>
      <c r="AA10" s="108"/>
      <c r="AB10" s="93"/>
      <c r="AC10" s="94"/>
      <c r="AO10" s="95" t="s">
        <v>30</v>
      </c>
      <c r="AP10" s="96" t="s">
        <v>88</v>
      </c>
      <c r="AQ10" s="15" t="s">
        <v>30</v>
      </c>
      <c r="AR10" s="96" t="s">
        <v>89</v>
      </c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</row>
    <row r="11" spans="1:80" ht="15.75" x14ac:dyDescent="0.25">
      <c r="A11" s="98"/>
      <c r="B11" s="99" t="s">
        <v>80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  <c r="N11" s="102"/>
      <c r="O11" s="103"/>
      <c r="P11" s="103"/>
      <c r="Q11" s="103"/>
      <c r="R11" s="93"/>
      <c r="S11" s="114" t="s">
        <v>90</v>
      </c>
      <c r="T11" s="115"/>
      <c r="U11" s="116"/>
      <c r="V11" s="115"/>
      <c r="W11" s="115"/>
      <c r="X11" s="115"/>
      <c r="Y11" s="115"/>
      <c r="Z11" s="115"/>
      <c r="AA11" s="108"/>
      <c r="AB11" s="93"/>
      <c r="AC11" s="94"/>
      <c r="AO11" s="95" t="s">
        <v>32</v>
      </c>
      <c r="AP11" s="96"/>
      <c r="AQ11" s="15" t="s">
        <v>32</v>
      </c>
      <c r="AR11" s="96" t="s">
        <v>91</v>
      </c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</row>
    <row r="12" spans="1:80" ht="15.75" x14ac:dyDescent="0.25">
      <c r="A12" s="98" t="s">
        <v>28</v>
      </c>
      <c r="B12" s="105" t="str">
        <f>AR9</f>
        <v>4.TAKIM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6"/>
      <c r="N12" s="93"/>
      <c r="O12" s="93"/>
      <c r="P12" s="93"/>
      <c r="Q12" s="93"/>
      <c r="R12" s="93"/>
      <c r="S12" s="117">
        <v>44929</v>
      </c>
      <c r="T12" s="118"/>
      <c r="U12" s="119"/>
      <c r="V12" s="120">
        <v>0.64583333333333337</v>
      </c>
      <c r="W12" s="121"/>
      <c r="X12" s="121"/>
      <c r="Y12" s="121"/>
      <c r="Z12" s="111"/>
      <c r="AA12" s="108"/>
      <c r="AB12" s="93"/>
      <c r="AC12" s="94"/>
      <c r="AO12" s="95" t="s">
        <v>38</v>
      </c>
      <c r="AP12" s="96"/>
      <c r="AQ12" s="15" t="s">
        <v>38</v>
      </c>
      <c r="AR12" s="96" t="s">
        <v>92</v>
      </c>
      <c r="AT12" s="97">
        <v>8</v>
      </c>
      <c r="AU12" s="97"/>
      <c r="AV12" s="97"/>
      <c r="AW12" s="97"/>
      <c r="AX12" s="97"/>
      <c r="BI12" s="82"/>
    </row>
    <row r="13" spans="1:80" ht="15.75" x14ac:dyDescent="0.25">
      <c r="A13" s="9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93"/>
      <c r="O13" s="93"/>
      <c r="P13" s="93"/>
      <c r="Q13" s="93"/>
      <c r="R13" s="93"/>
      <c r="S13" s="114" t="s">
        <v>93</v>
      </c>
      <c r="T13" s="115"/>
      <c r="U13" s="116"/>
      <c r="V13" s="115"/>
      <c r="W13" s="115"/>
      <c r="X13" s="115"/>
      <c r="Y13" s="115"/>
      <c r="Z13" s="111"/>
      <c r="AA13" s="108"/>
      <c r="AB13" s="93"/>
      <c r="AC13" s="94"/>
      <c r="AO13" s="95" t="s">
        <v>40</v>
      </c>
      <c r="AP13" s="96"/>
      <c r="AQ13" s="15" t="s">
        <v>40</v>
      </c>
      <c r="AR13" s="96" t="s">
        <v>94</v>
      </c>
      <c r="AT13" s="97"/>
      <c r="AU13" s="97"/>
      <c r="AV13" s="97"/>
      <c r="AW13" s="97"/>
      <c r="AX13" s="97"/>
      <c r="BI13" s="82"/>
    </row>
    <row r="14" spans="1:80" ht="15.75" x14ac:dyDescent="0.25">
      <c r="A14" s="90" t="s">
        <v>30</v>
      </c>
      <c r="B14" s="91" t="str">
        <f>AR10</f>
        <v>5.TAKIM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  <c r="N14" s="93"/>
      <c r="O14" s="93"/>
      <c r="P14" s="93"/>
      <c r="Q14" s="93"/>
      <c r="R14" s="93"/>
      <c r="S14" s="117">
        <v>44929</v>
      </c>
      <c r="T14" s="118"/>
      <c r="U14" s="119"/>
      <c r="V14" s="123">
        <v>0.64583333333333337</v>
      </c>
      <c r="W14" s="124"/>
      <c r="X14" s="124"/>
      <c r="Y14" s="124"/>
      <c r="Z14" s="111"/>
      <c r="AA14" s="93"/>
      <c r="AB14" s="93"/>
      <c r="AC14" s="94"/>
      <c r="AT14" s="97"/>
      <c r="AU14" s="97"/>
      <c r="AV14" s="97"/>
      <c r="AW14" s="97"/>
      <c r="AX14" s="97"/>
      <c r="BI14" s="82"/>
    </row>
    <row r="15" spans="1:80" ht="15.75" x14ac:dyDescent="0.25">
      <c r="A15" s="98"/>
      <c r="B15" s="99" t="s">
        <v>95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  <c r="N15" s="102"/>
      <c r="O15" s="103"/>
      <c r="P15" s="103"/>
      <c r="Q15" s="104"/>
      <c r="R15" s="93"/>
      <c r="S15" s="93"/>
      <c r="T15" s="93"/>
      <c r="U15" s="107"/>
      <c r="V15" s="93"/>
      <c r="W15" s="93"/>
      <c r="X15" s="93"/>
      <c r="Y15" s="93"/>
      <c r="Z15" s="93"/>
      <c r="AA15" s="93"/>
      <c r="AB15" s="93"/>
      <c r="AC15" s="94"/>
      <c r="AS15" s="81"/>
      <c r="AT15" s="97"/>
      <c r="AU15" s="97"/>
      <c r="AV15" s="97"/>
      <c r="AW15" s="97"/>
      <c r="AX15" s="97"/>
      <c r="BI15" s="82"/>
    </row>
    <row r="16" spans="1:80" ht="15.75" x14ac:dyDescent="0.25">
      <c r="A16" s="98">
        <v>6</v>
      </c>
      <c r="B16" s="105" t="str">
        <f>AR11</f>
        <v>6.TAKIM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6"/>
      <c r="N16" s="93"/>
      <c r="O16" s="93"/>
      <c r="P16" s="93"/>
      <c r="Q16" s="107"/>
      <c r="R16" s="93"/>
      <c r="S16" s="93"/>
      <c r="T16" s="93"/>
      <c r="U16" s="112"/>
      <c r="V16" s="93"/>
      <c r="W16" s="93"/>
      <c r="X16" s="93"/>
      <c r="Y16" s="93"/>
      <c r="Z16" s="93"/>
      <c r="AA16" s="93"/>
      <c r="AB16" s="93"/>
      <c r="AC16" s="94"/>
      <c r="AT16" s="97"/>
      <c r="AU16" s="97"/>
      <c r="AV16" s="97"/>
      <c r="AW16" s="97"/>
      <c r="AX16" s="97"/>
      <c r="BI16" s="82"/>
    </row>
    <row r="17" spans="1:61" ht="15.75" x14ac:dyDescent="0.25">
      <c r="A17" s="90"/>
      <c r="B17" s="100" t="s">
        <v>85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1"/>
      <c r="R17" s="102"/>
      <c r="S17" s="103"/>
      <c r="T17" s="103"/>
      <c r="U17" s="103"/>
      <c r="V17" s="93"/>
      <c r="W17" s="93"/>
      <c r="X17" s="93"/>
      <c r="Y17" s="93"/>
      <c r="Z17" s="93"/>
      <c r="AA17" s="93"/>
      <c r="AB17" s="125"/>
      <c r="AT17" s="97"/>
      <c r="AU17" s="97"/>
      <c r="AV17" s="97"/>
      <c r="AW17" s="97"/>
      <c r="AX17" s="97"/>
      <c r="BI17" s="82"/>
    </row>
    <row r="18" spans="1:61" ht="15.75" x14ac:dyDescent="0.25">
      <c r="A18" s="90" t="s">
        <v>38</v>
      </c>
      <c r="B18" s="91" t="str">
        <f>AR12</f>
        <v>7.TAKIM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2"/>
      <c r="N18" s="93"/>
      <c r="O18" s="93"/>
      <c r="P18" s="93"/>
      <c r="Q18" s="112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125"/>
    </row>
    <row r="19" spans="1:61" ht="15.75" x14ac:dyDescent="0.25">
      <c r="A19" s="98"/>
      <c r="B19" s="99" t="s">
        <v>95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  <c r="N19" s="102"/>
      <c r="O19" s="103"/>
      <c r="P19" s="103"/>
      <c r="Q19" s="10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125"/>
    </row>
    <row r="20" spans="1:61" ht="15.75" x14ac:dyDescent="0.25">
      <c r="A20" s="98" t="s">
        <v>40</v>
      </c>
      <c r="B20" s="105" t="str">
        <f>AR13</f>
        <v>8.TAKIM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6"/>
      <c r="N20" s="126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125"/>
      <c r="AA20" s="125"/>
      <c r="AB20" s="125"/>
    </row>
    <row r="21" spans="1:61" ht="15.75" x14ac:dyDescent="0.25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61" ht="15.75" x14ac:dyDescent="0.25">
      <c r="A22" s="129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</row>
    <row r="28" spans="1:61" ht="15.75" x14ac:dyDescent="0.25">
      <c r="S28" s="94"/>
      <c r="T28" s="94"/>
      <c r="U28" s="94"/>
      <c r="V28" s="94"/>
      <c r="W28" s="94"/>
      <c r="X28" s="94"/>
      <c r="Y28" s="94"/>
      <c r="Z28" s="94"/>
    </row>
    <row r="29" spans="1:61" ht="15.75" x14ac:dyDescent="0.25">
      <c r="S29" s="94"/>
      <c r="T29" s="94"/>
      <c r="U29" s="94"/>
      <c r="V29" s="94"/>
      <c r="W29" s="94"/>
      <c r="X29" s="94"/>
      <c r="Y29" s="94"/>
      <c r="Z29" s="94"/>
    </row>
    <row r="30" spans="1:61" ht="15.75" x14ac:dyDescent="0.25">
      <c r="S30" s="94"/>
      <c r="T30" s="94"/>
      <c r="U30" s="94"/>
      <c r="V30" s="94"/>
      <c r="W30" s="94"/>
      <c r="X30" s="94"/>
      <c r="Y30" s="94"/>
      <c r="Z30" s="94"/>
    </row>
    <row r="31" spans="1:61" ht="15.75" x14ac:dyDescent="0.25">
      <c r="S31" s="94"/>
      <c r="T31" s="94"/>
      <c r="U31" s="94"/>
      <c r="V31" s="94"/>
      <c r="W31" s="94"/>
      <c r="X31" s="94"/>
      <c r="Y31" s="94"/>
      <c r="Z31" s="94"/>
    </row>
    <row r="32" spans="1:61" ht="15.75" x14ac:dyDescent="0.25">
      <c r="S32" s="94"/>
      <c r="T32" s="94"/>
      <c r="U32" s="94"/>
      <c r="V32" s="94"/>
      <c r="W32" s="94"/>
      <c r="X32" s="94"/>
      <c r="Y32" s="94"/>
      <c r="Z32" s="94"/>
    </row>
  </sheetData>
  <mergeCells count="38">
    <mergeCell ref="B17:Q17"/>
    <mergeCell ref="B18:M18"/>
    <mergeCell ref="B19:M19"/>
    <mergeCell ref="B20:M20"/>
    <mergeCell ref="B12:M12"/>
    <mergeCell ref="S12:U12"/>
    <mergeCell ref="V12:Y12"/>
    <mergeCell ref="AT12:AX17"/>
    <mergeCell ref="B13:M13"/>
    <mergeCell ref="B14:M14"/>
    <mergeCell ref="S14:U14"/>
    <mergeCell ref="V14:Y14"/>
    <mergeCell ref="B15:M15"/>
    <mergeCell ref="B16:M16"/>
    <mergeCell ref="BD6:BH11"/>
    <mergeCell ref="BI6:BM11"/>
    <mergeCell ref="BN6:BR11"/>
    <mergeCell ref="BS6:BW11"/>
    <mergeCell ref="BX6:CB11"/>
    <mergeCell ref="B7:M7"/>
    <mergeCell ref="B8:M8"/>
    <mergeCell ref="B9:Q9"/>
    <mergeCell ref="B10:M10"/>
    <mergeCell ref="B11:M11"/>
    <mergeCell ref="AO5:AP5"/>
    <mergeCell ref="AQ5:AR5"/>
    <mergeCell ref="B6:M6"/>
    <mergeCell ref="AF6:AI6"/>
    <mergeCell ref="AT6:AX11"/>
    <mergeCell ref="AY6:BC11"/>
    <mergeCell ref="A3:AK3"/>
    <mergeCell ref="A5:G5"/>
    <mergeCell ref="H5:M5"/>
    <mergeCell ref="N5:R5"/>
    <mergeCell ref="S5:W5"/>
    <mergeCell ref="X5:AC5"/>
    <mergeCell ref="AD5:AH5"/>
    <mergeCell ref="AI5:AM5"/>
  </mergeCells>
  <hyperlinks>
    <hyperlink ref="AF6:AI6" location="ANASAYFA!A1" display="ANASAYFA"/>
  </hyperlinks>
  <pageMargins left="0.7" right="0.7" top="0.75" bottom="0.75" header="0.3" footer="0.3"/>
  <pageSetup paperSize="9" scale="60" orientation="portrait" r:id="rId1"/>
  <colBreaks count="2" manualBreakCount="2">
    <brk id="37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GENÇ KIZLAR DART</vt:lpstr>
      <vt:lpstr>GENÇ KIZLAR FİNAL MÜSABAKALARI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2022-12-27T13:30:29Z</dcterms:modified>
</cp:coreProperties>
</file>